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FF82AB7-D07D-44C8-BFAE-7681E4F52C4E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8" i="1" l="1"/>
  <c r="F47" i="1" l="1"/>
  <c r="F91" i="1" l="1"/>
  <c r="F90" i="1"/>
  <c r="C19" i="1" l="1"/>
  <c r="C81" i="1" l="1"/>
  <c r="F77" i="1" l="1"/>
  <c r="F95" i="1"/>
  <c r="F96" i="1"/>
  <c r="F97" i="1"/>
  <c r="F94" i="1"/>
  <c r="F84" i="1"/>
  <c r="F85" i="1"/>
  <c r="F87" i="1"/>
  <c r="F88" i="1"/>
  <c r="F89" i="1"/>
  <c r="F83" i="1"/>
  <c r="F72" i="1"/>
  <c r="F73" i="1"/>
  <c r="F74" i="1"/>
  <c r="F75" i="1"/>
  <c r="F76" i="1"/>
  <c r="F78" i="1"/>
  <c r="F79" i="1"/>
  <c r="F80" i="1"/>
  <c r="F71" i="1"/>
  <c r="F66" i="1"/>
  <c r="F67" i="1"/>
  <c r="F65" i="1"/>
  <c r="F60" i="1"/>
  <c r="F61" i="1"/>
  <c r="F62" i="1"/>
  <c r="F59" i="1"/>
  <c r="F54" i="1"/>
  <c r="F55" i="1"/>
  <c r="F56" i="1"/>
  <c r="F53" i="1"/>
  <c r="F48" i="1"/>
  <c r="F49" i="1"/>
  <c r="F50" i="1"/>
  <c r="F41" i="1"/>
  <c r="F42" i="1"/>
  <c r="F43" i="1"/>
  <c r="F44" i="1"/>
  <c r="F40" i="1"/>
  <c r="F35" i="1"/>
  <c r="F36" i="1"/>
  <c r="F37" i="1"/>
  <c r="F34" i="1"/>
  <c r="F29" i="1"/>
  <c r="F30" i="1"/>
  <c r="F31" i="1"/>
  <c r="F28" i="1"/>
  <c r="F24" i="1"/>
  <c r="F15" i="1"/>
  <c r="F16" i="1"/>
  <c r="F17" i="1"/>
  <c r="F14" i="1"/>
  <c r="F10" i="1"/>
  <c r="F11" i="1"/>
  <c r="F9" i="1"/>
  <c r="C12" i="1"/>
  <c r="C24" i="1"/>
  <c r="C32" i="1"/>
  <c r="C38" i="1"/>
  <c r="C45" i="1"/>
  <c r="C51" i="1"/>
  <c r="C57" i="1"/>
  <c r="C63" i="1"/>
  <c r="C92" i="1"/>
  <c r="C98" i="1"/>
  <c r="F19" i="1" l="1"/>
  <c r="F57" i="1"/>
  <c r="F45" i="1"/>
  <c r="F38" i="1"/>
  <c r="F32" i="1"/>
  <c r="F92" i="1"/>
  <c r="F12" i="1"/>
  <c r="F51" i="1"/>
  <c r="F63" i="1"/>
  <c r="F81" i="1"/>
  <c r="F98" i="1"/>
</calcChain>
</file>

<file path=xl/sharedStrings.xml><?xml version="1.0" encoding="utf-8"?>
<sst xmlns="http://schemas.openxmlformats.org/spreadsheetml/2006/main" count="174" uniqueCount="88">
  <si>
    <t>Հ/Հ</t>
  </si>
  <si>
    <t>1. ՀԱՄԱՅՆՔԱՅԻՆ  ՔԱՂԱՔԱԿԱՆ  ՊԱՇՏՈՆՆԵՐ</t>
  </si>
  <si>
    <t>1)</t>
  </si>
  <si>
    <t>Համայնքի ղեկավար</t>
  </si>
  <si>
    <t>2)</t>
  </si>
  <si>
    <t>Համայնքի ղեկավարի առաջին տեղակալ</t>
  </si>
  <si>
    <t>3)</t>
  </si>
  <si>
    <t>Համայնքի ղեկավարի տեղակալ</t>
  </si>
  <si>
    <t>Ընդամենը</t>
  </si>
  <si>
    <t>4)</t>
  </si>
  <si>
    <t>Համայնքի ղեկավարի խորհրդական</t>
  </si>
  <si>
    <t>5)</t>
  </si>
  <si>
    <t>Համայնքի ղեկավարի մամուլի քարտուղար</t>
  </si>
  <si>
    <t>6)</t>
  </si>
  <si>
    <t>Համայնքի ղեկավարի օգնական</t>
  </si>
  <si>
    <t>7)</t>
  </si>
  <si>
    <t>3.ՀԱՄԱՅՆՔԱՅԻՆ ՎԱՐՉԱԿԱՆ ՊԱՇՏՈՆՆԵՐ</t>
  </si>
  <si>
    <t>Վարչական ղեկավար (1000-ից 2000 բնակչություն)</t>
  </si>
  <si>
    <t>ՀԱՍՏԻՔԻ  ԱՆՎԱՆՈՒՄԸ</t>
  </si>
  <si>
    <t xml:space="preserve">ՀԱՍՏԻՔԱՅԻՆ ՄԻԱՎՈՐԸ </t>
  </si>
  <si>
    <t>ՊԱՇՏՈՆԱՅԻՆ ԴՐՈՒՅՔԱՉԱՓԸ (սահմանվում է հաստիքային մեկ միավորի համար)</t>
  </si>
  <si>
    <t xml:space="preserve">ՀԱՎԵԼԱՎՃԱՐԸ </t>
  </si>
  <si>
    <t>ԱՇԽԱՏԱՎԱՐՁԻ ՉԱՓԸ</t>
  </si>
  <si>
    <t>4.ՀԱՄԱՅՆՔԱՅԻՆ ԾԱՌԱՅՈՒԹՅԱՆ ՊԱՇՏՈՆՆԵՐ</t>
  </si>
  <si>
    <t>Աշխատակազմի քարտուղար</t>
  </si>
  <si>
    <t>Քաղաքաշինության և հողաշինության  բաժին</t>
  </si>
  <si>
    <t>ա.</t>
  </si>
  <si>
    <t>Բաժնի պետ</t>
  </si>
  <si>
    <t>բ.</t>
  </si>
  <si>
    <t>Գլխավոր մասնագետ</t>
  </si>
  <si>
    <t>գ.</t>
  </si>
  <si>
    <t>Առաջատար մասնագետ</t>
  </si>
  <si>
    <t>դ.</t>
  </si>
  <si>
    <t>Առաջին կարգի մասնագետ</t>
  </si>
  <si>
    <t>Գյուղատնտեսություն և բնապահպանության  բաժին</t>
  </si>
  <si>
    <t>Ֆինանսատնտեսագիտական, եկամուտների  հաշվառման և հավաքագրման բաժին</t>
  </si>
  <si>
    <t>Բաժնի պետի տեղակալ</t>
  </si>
  <si>
    <t xml:space="preserve">Առաջատար մասնագետ </t>
  </si>
  <si>
    <r>
      <t>ե</t>
    </r>
    <r>
      <rPr>
        <i/>
        <sz val="11"/>
        <color theme="1"/>
        <rFont val="Sylfaen"/>
        <family val="1"/>
        <charset val="204"/>
      </rPr>
      <t>.</t>
    </r>
  </si>
  <si>
    <t>Զարգացման ծրագրերի, տուրիզմի և արտաքին կապերի բաժին</t>
  </si>
  <si>
    <t>Կրթության, մշակույթի, սպորտի և  երիտասարդությանհարցերի բաժին</t>
  </si>
  <si>
    <t>Առևտրի, սպասարկումների և գովազդի բաժին</t>
  </si>
  <si>
    <t xml:space="preserve">Գլխավոր մասնագետ </t>
  </si>
  <si>
    <t>8)</t>
  </si>
  <si>
    <t xml:space="preserve">Քարտուղարության, անձնակազմի կառավարման, տեղեկատվական տեխնոլոգիաների բաժին </t>
  </si>
  <si>
    <t>9)</t>
  </si>
  <si>
    <t>Գլխավոր  մասնագետ (ՔԿԱԳ)</t>
  </si>
  <si>
    <t>Առաջատար  մասնագետ (ՔԿԱԳ)</t>
  </si>
  <si>
    <t>Գլխավոր մասնագետ-(իրավաբան)</t>
  </si>
  <si>
    <t>Առաջատար մասնագետ- (իրավաբանին աջակցող)</t>
  </si>
  <si>
    <t>է.</t>
  </si>
  <si>
    <t>Գլխավոր մասնագետ (սոց. աշխատող)</t>
  </si>
  <si>
    <t>ը.</t>
  </si>
  <si>
    <t>Առաջատար մասնագետ (սոց.աշխատողին աջակցող)</t>
  </si>
  <si>
    <t>թ.</t>
  </si>
  <si>
    <t>Ժ.</t>
  </si>
  <si>
    <t>Առաջատար մասնագետ (զինվորական հարցերով)</t>
  </si>
  <si>
    <t>ի.</t>
  </si>
  <si>
    <t>լ.</t>
  </si>
  <si>
    <t>Երկրորդ կարգի մասնագետ</t>
  </si>
  <si>
    <t>5.ՏԵԽՆԻԿԱԿԱՆ ՍՊԱՍԱՐԿՈՒՄ ԻՐԱԿԱՆԱՑՆՈՂ ԱՆՁՆԱԿԱԶՄ</t>
  </si>
  <si>
    <t>Պարետ</t>
  </si>
  <si>
    <t>Հավաքարար</t>
  </si>
  <si>
    <t>Գործավար</t>
  </si>
  <si>
    <t>Վարորդ</t>
  </si>
  <si>
    <t>Բանվոր</t>
  </si>
  <si>
    <t>Էլեկտրիկ</t>
  </si>
  <si>
    <t>Փականագործ</t>
  </si>
  <si>
    <t>6.ՔԱՂԱՔԱՑԻԱԿԱՆ ԱՇԽԱՏԱՆՔ ԻՐԱԿԱՆԱՑՆՈՂ ԱՆՁՆԱԿԱԶՄ</t>
  </si>
  <si>
    <t>Տարածքային պատասխանատու</t>
  </si>
  <si>
    <r>
      <t xml:space="preserve">Ցանցային </t>
    </r>
    <r>
      <rPr>
        <i/>
        <sz val="11"/>
        <color theme="1"/>
        <rFont val="Calibri"/>
        <family val="2"/>
        <charset val="204"/>
      </rPr>
      <t> </t>
    </r>
    <r>
      <rPr>
        <i/>
        <sz val="11"/>
        <color theme="1"/>
        <rFont val="GHEA Grapalat"/>
        <family val="3"/>
      </rPr>
      <t>ադմինիստրատոր</t>
    </r>
  </si>
  <si>
    <t>Անասնաբույժ</t>
  </si>
  <si>
    <t>Խմբակցության փորձագետ</t>
  </si>
  <si>
    <t>Խմբակցության գործավար</t>
  </si>
  <si>
    <t>ԸՆԴԱՄԵՆԸ աշխատակազմ</t>
  </si>
  <si>
    <t>Աշխատակազմ (կառուցվածքային ստորաբաժանումների մեջ չներառված պաշտոններ)</t>
  </si>
  <si>
    <t>Լուսանկարիչ-օպերատոր</t>
  </si>
  <si>
    <t xml:space="preserve">Ընդամենը դրույք </t>
  </si>
  <si>
    <t>ՀԱՅԱՍՏԱՆԻ ՀԱՆՐԱՊԵՏՈՒԹՅԱՆ ՇԻՐԱԿԻ ՄԱՐԶԻ ԱՐԹԻԿԻ ՀԱՄԱՅՆՔԱՊԵՏԱՐԱՆԻ
 ԱՇԽԱՏԱԿԱԶՄԻ ԱՇԽԱՏԱԿԻՑՆԵՐԻ ԹՎԱՔԱՆԱԿԸ, ՀԱՍՏԻՔԱՑՈՒՑԱԿԸ
 ԵՎ ՊԱՇՏՈՆԱՅԻՆ ԴՐՈՒՅՔԱՉԱՓԵՐԸ</t>
  </si>
  <si>
    <t xml:space="preserve">Վարչական ղեկավար (մինչև 1000 բնակչություն)
</t>
  </si>
  <si>
    <t>Համայնքային միջոցառումների կազմակերպիչ</t>
  </si>
  <si>
    <t>10)</t>
  </si>
  <si>
    <t>2. ՀԱՄԱՅՆՔԱՅԻՆ ՀԱՅԵՑՈՂԱԿԱՆ  ՊԱՇՏՈՆՆԵՐ</t>
  </si>
  <si>
    <t xml:space="preserve">Համայնքի ղեկավարի առաջին տեղակալի օգնական </t>
  </si>
  <si>
    <t>Աշխատակիցների թվաքանակը՝  155</t>
  </si>
  <si>
    <t xml:space="preserve">Հավելված  2
Հայաստանի Հանրապետության Շիրակի մարզի
Արթիկի համայնքի ավագանու 2024 թվականի
նոյեմբերի 26-ի թիվ  202-Ա որոշման
</t>
  </si>
  <si>
    <t>Վարչական ղեկավար (2000-ից ավել բնակչություն)</t>
  </si>
  <si>
    <r>
      <t xml:space="preserve">Իսկականի հետ                                ՀԱՄԱՅՆՔԻ  ՂԵԿԱՎԱՐ՝   Ա. ՈՍԿԱՆՅԱՆ              
       ճիշտ  է                        ՔԱՐՏՈՒՂԱՐՈՒԹՅԱՆ,  ԱՆՁՆԱԿԱԶՄԻ  ԿԱՌԱՎԱՐՄԱՆ
                                       ՏՏ ԲԱԺՆԻ ՊԵՏ՝	                                  Ա. ԹԱԴԵՎՈՍՅԱՆ 
                        </t>
    </r>
    <r>
      <rPr>
        <sz val="10"/>
        <color theme="1"/>
        <rFont val="Arial"/>
        <family val="2"/>
        <scheme val="minor"/>
      </rPr>
      <t>Կ․ Տ․
                Արթիկ համայնք
        2024թվականի նոյեմբերի  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</si>
</sst>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  <family val="2"/>
      <charset val="204"/>
      <scheme val="minor"/>
    </font>
    <font>
      <b/>
      <i/>
      <sz val="12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1"/>
      <color rgb="FFFF0000"/>
      <name val="GHEA Grapalat"/>
      <family val="3"/>
    </font>
    <font>
      <i/>
      <sz val="11"/>
      <color rgb="FF000000"/>
      <name val="GHEA Grapalat"/>
      <family val="3"/>
    </font>
    <font>
      <i/>
      <sz val="11"/>
      <color rgb="FFFF0000"/>
      <name val="GHEA Grapalat"/>
      <family val="3"/>
    </font>
    <font>
      <b/>
      <i/>
      <sz val="9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i/>
      <sz val="11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i/>
      <sz val="11"/>
      <color theme="1"/>
      <name val="Calibri"/>
      <family val="2"/>
      <charset val="204"/>
    </font>
    <font>
      <b/>
      <sz val="12"/>
      <color theme="1"/>
      <name val="GHEA Grapalat"/>
      <family val="3"/>
    </font>
    <font>
      <i/>
      <sz val="11"/>
      <name val="GHEA Grapalat"/>
      <family val="3"/>
    </font>
    <font>
      <b/>
      <i/>
      <sz val="11"/>
      <name val="GHEA Grapalat"/>
      <family val="3"/>
    </font>
    <font>
      <b/>
      <sz val="11"/>
      <name val="GHEA Grapalat"/>
      <family val="3"/>
    </font>
    <font>
      <b/>
      <i/>
      <sz val="12"/>
      <name val="GHEA Grapalat"/>
      <family val="3"/>
    </font>
    <font>
      <sz val="13"/>
      <color rgb="FF333333"/>
      <name val="GHEA Grapalat"/>
      <family val="3"/>
    </font>
    <font>
      <b/>
      <sz val="13"/>
      <color rgb="FF333333"/>
      <name val="GHEA Grapalat"/>
      <family val="3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9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justify" vertical="top" wrapText="1"/>
    </xf>
    <xf numFmtId="0" fontId="15" fillId="2" borderId="1" xfId="0" applyFont="1" applyFill="1" applyBorder="1" applyAlignment="1">
      <alignment horizontal="justify" vertical="top" wrapText="1"/>
    </xf>
    <xf numFmtId="0" fontId="16" fillId="2" borderId="1" xfId="0" applyFont="1" applyFill="1" applyBorder="1" applyAlignment="1">
      <alignment horizontal="justify" vertical="top" wrapText="1"/>
    </xf>
    <xf numFmtId="0" fontId="17" fillId="2" borderId="1" xfId="0" applyFont="1" applyFill="1" applyBorder="1" applyAlignment="1">
      <alignment horizontal="justify" wrapText="1"/>
    </xf>
    <xf numFmtId="0" fontId="14" fillId="2" borderId="1" xfId="0" applyFont="1" applyFill="1" applyBorder="1" applyAlignment="1">
      <alignment horizontal="justify" vertical="top" wrapText="1"/>
    </xf>
    <xf numFmtId="0" fontId="2" fillId="0" borderId="0" xfId="0" applyFont="1"/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3" fillId="2" borderId="1" xfId="0" applyFont="1" applyFill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A91" workbookViewId="0">
      <selection activeCell="B108" sqref="B108"/>
    </sheetView>
  </sheetViews>
  <sheetFormatPr defaultRowHeight="14.25" x14ac:dyDescent="0.2"/>
  <cols>
    <col min="1" max="1" width="4.375" bestFit="1" customWidth="1"/>
    <col min="2" max="2" width="43" customWidth="1"/>
    <col min="3" max="3" width="8.625" customWidth="1"/>
    <col min="4" max="4" width="12.75" customWidth="1"/>
    <col min="5" max="5" width="7.375" customWidth="1"/>
    <col min="6" max="6" width="13.625" customWidth="1"/>
  </cols>
  <sheetData>
    <row r="1" spans="1:6" ht="7.5" customHeight="1" x14ac:dyDescent="0.2"/>
    <row r="2" spans="1:6" ht="37.5" customHeight="1" x14ac:dyDescent="0.2"/>
    <row r="3" spans="1:6" ht="74.25" customHeight="1" x14ac:dyDescent="0.2">
      <c r="B3" s="29" t="s">
        <v>85</v>
      </c>
      <c r="C3" s="29"/>
      <c r="D3" s="29"/>
      <c r="E3" s="29"/>
      <c r="F3" s="29"/>
    </row>
    <row r="4" spans="1:6" ht="67.5" customHeight="1" x14ac:dyDescent="0.2">
      <c r="B4" s="27" t="s">
        <v>78</v>
      </c>
      <c r="C4" s="28"/>
      <c r="D4" s="28"/>
      <c r="E4" s="28"/>
      <c r="F4" s="28"/>
    </row>
    <row r="5" spans="1:6" ht="16.5" x14ac:dyDescent="0.2">
      <c r="B5" s="5" t="s">
        <v>84</v>
      </c>
    </row>
    <row r="7" spans="1:6" ht="81" x14ac:dyDescent="0.2">
      <c r="A7" s="1" t="s">
        <v>0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</row>
    <row r="8" spans="1:6" ht="17.25" x14ac:dyDescent="0.2">
      <c r="A8" s="32" t="s">
        <v>1</v>
      </c>
      <c r="B8" s="32"/>
      <c r="C8" s="32"/>
      <c r="D8" s="32"/>
      <c r="E8" s="32"/>
      <c r="F8" s="32"/>
    </row>
    <row r="9" spans="1:6" ht="16.5" x14ac:dyDescent="0.2">
      <c r="A9" s="3" t="s">
        <v>2</v>
      </c>
      <c r="B9" s="3" t="s">
        <v>3</v>
      </c>
      <c r="C9" s="3">
        <v>1</v>
      </c>
      <c r="D9" s="3">
        <v>590000</v>
      </c>
      <c r="E9" s="3"/>
      <c r="F9" s="18">
        <f>C9*D9</f>
        <v>590000</v>
      </c>
    </row>
    <row r="10" spans="1:6" ht="16.5" x14ac:dyDescent="0.2">
      <c r="A10" s="3" t="s">
        <v>4</v>
      </c>
      <c r="B10" s="3" t="s">
        <v>5</v>
      </c>
      <c r="C10" s="3">
        <v>1</v>
      </c>
      <c r="D10" s="3">
        <v>470000</v>
      </c>
      <c r="E10" s="3"/>
      <c r="F10" s="18">
        <f t="shared" ref="F10:F11" si="0">C10*D10</f>
        <v>470000</v>
      </c>
    </row>
    <row r="11" spans="1:6" ht="16.5" x14ac:dyDescent="0.2">
      <c r="A11" s="3" t="s">
        <v>6</v>
      </c>
      <c r="B11" s="3" t="s">
        <v>7</v>
      </c>
      <c r="C11" s="3">
        <v>2</v>
      </c>
      <c r="D11" s="3">
        <v>460000</v>
      </c>
      <c r="E11" s="3"/>
      <c r="F11" s="18">
        <f t="shared" si="0"/>
        <v>920000</v>
      </c>
    </row>
    <row r="12" spans="1:6" ht="16.5" x14ac:dyDescent="0.2">
      <c r="A12" s="4"/>
      <c r="B12" s="6" t="s">
        <v>8</v>
      </c>
      <c r="C12" s="6">
        <f>SUM(C9:C11)</f>
        <v>4</v>
      </c>
      <c r="D12" s="6"/>
      <c r="E12" s="6"/>
      <c r="F12" s="19">
        <f>SUM(F9:F11)</f>
        <v>1980000</v>
      </c>
    </row>
    <row r="13" spans="1:6" ht="17.25" x14ac:dyDescent="0.2">
      <c r="A13" s="33" t="s">
        <v>82</v>
      </c>
      <c r="B13" s="33"/>
      <c r="C13" s="33"/>
      <c r="D13" s="33"/>
      <c r="E13" s="33"/>
      <c r="F13" s="33"/>
    </row>
    <row r="14" spans="1:6" ht="16.5" x14ac:dyDescent="0.2">
      <c r="A14" s="4" t="s">
        <v>9</v>
      </c>
      <c r="B14" s="4" t="s">
        <v>10</v>
      </c>
      <c r="C14" s="4">
        <v>3</v>
      </c>
      <c r="D14" s="4">
        <v>350000</v>
      </c>
      <c r="E14" s="4"/>
      <c r="F14" s="4">
        <f>C14*D14</f>
        <v>1050000</v>
      </c>
    </row>
    <row r="15" spans="1:6" ht="16.5" x14ac:dyDescent="0.2">
      <c r="A15" s="4" t="s">
        <v>11</v>
      </c>
      <c r="B15" s="4" t="s">
        <v>12</v>
      </c>
      <c r="C15" s="4">
        <v>1</v>
      </c>
      <c r="D15" s="4">
        <v>300000</v>
      </c>
      <c r="E15" s="4"/>
      <c r="F15" s="4">
        <f t="shared" ref="F15:F17" si="1">C15*D15</f>
        <v>300000</v>
      </c>
    </row>
    <row r="16" spans="1:6" ht="16.5" x14ac:dyDescent="0.2">
      <c r="A16" s="4" t="s">
        <v>13</v>
      </c>
      <c r="B16" s="4" t="s">
        <v>14</v>
      </c>
      <c r="C16" s="4">
        <v>2</v>
      </c>
      <c r="D16" s="4">
        <v>290000</v>
      </c>
      <c r="E16" s="4"/>
      <c r="F16" s="4">
        <f t="shared" si="1"/>
        <v>580000</v>
      </c>
    </row>
    <row r="17" spans="1:6" ht="33" x14ac:dyDescent="0.2">
      <c r="A17" s="4" t="s">
        <v>15</v>
      </c>
      <c r="B17" s="4" t="s">
        <v>83</v>
      </c>
      <c r="C17" s="4">
        <v>1</v>
      </c>
      <c r="D17" s="4">
        <v>270000</v>
      </c>
      <c r="E17" s="4"/>
      <c r="F17" s="4">
        <f t="shared" si="1"/>
        <v>270000</v>
      </c>
    </row>
    <row r="18" spans="1:6" ht="16.5" x14ac:dyDescent="0.2">
      <c r="A18" s="4" t="s">
        <v>43</v>
      </c>
      <c r="B18" s="22" t="s">
        <v>72</v>
      </c>
      <c r="C18" s="22">
        <v>1</v>
      </c>
      <c r="D18" s="4">
        <v>240000</v>
      </c>
      <c r="E18" s="4"/>
      <c r="F18" s="4">
        <v>240000</v>
      </c>
    </row>
    <row r="19" spans="1:6" ht="16.5" x14ac:dyDescent="0.2">
      <c r="A19" s="4"/>
      <c r="B19" s="6" t="s">
        <v>8</v>
      </c>
      <c r="C19" s="6">
        <f>SUM(C14:C18)</f>
        <v>8</v>
      </c>
      <c r="D19" s="6"/>
      <c r="E19" s="6"/>
      <c r="F19" s="19">
        <f>SUM(F14:F18)</f>
        <v>2440000</v>
      </c>
    </row>
    <row r="20" spans="1:6" ht="17.25" x14ac:dyDescent="0.2">
      <c r="A20" s="33" t="s">
        <v>16</v>
      </c>
      <c r="B20" s="33"/>
      <c r="C20" s="33"/>
      <c r="D20" s="33"/>
      <c r="E20" s="33"/>
      <c r="F20" s="33"/>
    </row>
    <row r="21" spans="1:6" ht="23.25" customHeight="1" x14ac:dyDescent="0.2">
      <c r="A21" s="4" t="s">
        <v>2</v>
      </c>
      <c r="B21" s="4" t="s">
        <v>79</v>
      </c>
      <c r="C21" s="4">
        <v>8</v>
      </c>
      <c r="D21" s="8">
        <v>250000</v>
      </c>
      <c r="E21" s="9"/>
      <c r="F21" s="8">
        <v>2000000</v>
      </c>
    </row>
    <row r="22" spans="1:6" ht="36.75" customHeight="1" x14ac:dyDescent="0.2">
      <c r="A22" s="4" t="s">
        <v>4</v>
      </c>
      <c r="B22" s="4" t="s">
        <v>17</v>
      </c>
      <c r="C22" s="4">
        <v>9</v>
      </c>
      <c r="D22" s="4">
        <v>300000</v>
      </c>
      <c r="E22" s="4"/>
      <c r="F22" s="4">
        <v>2700000</v>
      </c>
    </row>
    <row r="23" spans="1:6" ht="33" x14ac:dyDescent="0.2">
      <c r="A23" s="4" t="s">
        <v>6</v>
      </c>
      <c r="B23" s="4" t="s">
        <v>86</v>
      </c>
      <c r="C23" s="4">
        <v>6</v>
      </c>
      <c r="D23" s="8">
        <v>330000</v>
      </c>
      <c r="E23" s="9"/>
      <c r="F23" s="8">
        <v>1980000</v>
      </c>
    </row>
    <row r="24" spans="1:6" ht="16.5" x14ac:dyDescent="0.2">
      <c r="A24" s="4"/>
      <c r="B24" s="6" t="s">
        <v>8</v>
      </c>
      <c r="C24" s="6">
        <f>SUM(C21:C23)</f>
        <v>23</v>
      </c>
      <c r="D24" s="6"/>
      <c r="E24" s="6"/>
      <c r="F24" s="19">
        <f>SUM(F21:F23)</f>
        <v>6680000</v>
      </c>
    </row>
    <row r="25" spans="1:6" ht="17.25" x14ac:dyDescent="0.2">
      <c r="A25" s="33" t="s">
        <v>23</v>
      </c>
      <c r="B25" s="33"/>
      <c r="C25" s="33"/>
      <c r="D25" s="33"/>
      <c r="E25" s="33"/>
      <c r="F25" s="33"/>
    </row>
    <row r="26" spans="1:6" ht="16.5" x14ac:dyDescent="0.2">
      <c r="A26" s="4" t="s">
        <v>2</v>
      </c>
      <c r="B26" s="10" t="s">
        <v>24</v>
      </c>
      <c r="C26" s="11">
        <v>1</v>
      </c>
      <c r="D26" s="11">
        <v>460000</v>
      </c>
      <c r="E26" s="11"/>
      <c r="F26" s="20">
        <v>460000</v>
      </c>
    </row>
    <row r="27" spans="1:6" ht="17.25" x14ac:dyDescent="0.2">
      <c r="A27" s="12" t="s">
        <v>4</v>
      </c>
      <c r="B27" s="26" t="s">
        <v>25</v>
      </c>
      <c r="C27" s="26"/>
      <c r="D27" s="26"/>
      <c r="E27" s="26"/>
      <c r="F27" s="26"/>
    </row>
    <row r="28" spans="1:6" ht="16.5" x14ac:dyDescent="0.2">
      <c r="A28" s="4" t="s">
        <v>26</v>
      </c>
      <c r="B28" s="4" t="s">
        <v>27</v>
      </c>
      <c r="C28" s="4">
        <v>1</v>
      </c>
      <c r="D28" s="4">
        <v>420000</v>
      </c>
      <c r="E28" s="4"/>
      <c r="F28" s="4">
        <f>C28*D28</f>
        <v>420000</v>
      </c>
    </row>
    <row r="29" spans="1:6" ht="16.5" x14ac:dyDescent="0.2">
      <c r="A29" s="4" t="s">
        <v>28</v>
      </c>
      <c r="B29" s="4" t="s">
        <v>29</v>
      </c>
      <c r="C29" s="4">
        <v>3</v>
      </c>
      <c r="D29" s="4">
        <v>270000</v>
      </c>
      <c r="E29" s="4"/>
      <c r="F29" s="4">
        <f t="shared" ref="F29:F31" si="2">C29*D29</f>
        <v>810000</v>
      </c>
    </row>
    <row r="30" spans="1:6" ht="16.5" x14ac:dyDescent="0.2">
      <c r="A30" s="4" t="s">
        <v>30</v>
      </c>
      <c r="B30" s="4" t="s">
        <v>31</v>
      </c>
      <c r="C30" s="4">
        <v>1</v>
      </c>
      <c r="D30" s="4">
        <v>230000</v>
      </c>
      <c r="E30" s="4"/>
      <c r="F30" s="4">
        <f t="shared" si="2"/>
        <v>230000</v>
      </c>
    </row>
    <row r="31" spans="1:6" ht="16.5" x14ac:dyDescent="0.2">
      <c r="A31" s="4" t="s">
        <v>32</v>
      </c>
      <c r="B31" s="4" t="s">
        <v>33</v>
      </c>
      <c r="C31" s="4">
        <v>2</v>
      </c>
      <c r="D31" s="4">
        <v>210000</v>
      </c>
      <c r="E31" s="4"/>
      <c r="F31" s="4">
        <f t="shared" si="2"/>
        <v>420000</v>
      </c>
    </row>
    <row r="32" spans="1:6" ht="16.5" x14ac:dyDescent="0.2">
      <c r="A32" s="4"/>
      <c r="B32" s="6" t="s">
        <v>8</v>
      </c>
      <c r="C32" s="6">
        <f>SUM(C28:C31)</f>
        <v>7</v>
      </c>
      <c r="D32" s="6"/>
      <c r="E32" s="6"/>
      <c r="F32" s="19">
        <f>SUM(F28:F31)</f>
        <v>1880000</v>
      </c>
    </row>
    <row r="33" spans="1:6" ht="17.25" x14ac:dyDescent="0.2">
      <c r="A33" s="12" t="s">
        <v>6</v>
      </c>
      <c r="B33" s="26" t="s">
        <v>34</v>
      </c>
      <c r="C33" s="26"/>
      <c r="D33" s="26"/>
      <c r="E33" s="26"/>
      <c r="F33" s="26"/>
    </row>
    <row r="34" spans="1:6" ht="16.5" x14ac:dyDescent="0.2">
      <c r="A34" s="4" t="s">
        <v>26</v>
      </c>
      <c r="B34" s="4" t="s">
        <v>27</v>
      </c>
      <c r="C34" s="4">
        <v>1</v>
      </c>
      <c r="D34" s="4">
        <v>420000</v>
      </c>
      <c r="E34" s="4"/>
      <c r="F34" s="4">
        <f>C34*D34</f>
        <v>420000</v>
      </c>
    </row>
    <row r="35" spans="1:6" ht="16.5" x14ac:dyDescent="0.2">
      <c r="A35" s="4" t="s">
        <v>28</v>
      </c>
      <c r="B35" s="4" t="s">
        <v>29</v>
      </c>
      <c r="C35" s="4">
        <v>1</v>
      </c>
      <c r="D35" s="4">
        <v>270000</v>
      </c>
      <c r="E35" s="4"/>
      <c r="F35" s="4">
        <f t="shared" ref="F35:F37" si="3">C35*D35</f>
        <v>270000</v>
      </c>
    </row>
    <row r="36" spans="1:6" ht="16.5" x14ac:dyDescent="0.2">
      <c r="A36" s="4" t="s">
        <v>30</v>
      </c>
      <c r="B36" s="4" t="s">
        <v>31</v>
      </c>
      <c r="C36" s="4">
        <v>2</v>
      </c>
      <c r="D36" s="4">
        <v>230000</v>
      </c>
      <c r="E36" s="4"/>
      <c r="F36" s="4">
        <f t="shared" si="3"/>
        <v>460000</v>
      </c>
    </row>
    <row r="37" spans="1:6" ht="16.5" x14ac:dyDescent="0.2">
      <c r="A37" s="4" t="s">
        <v>32</v>
      </c>
      <c r="B37" s="4" t="s">
        <v>33</v>
      </c>
      <c r="C37" s="4">
        <v>1</v>
      </c>
      <c r="D37" s="4">
        <v>210000</v>
      </c>
      <c r="E37" s="4"/>
      <c r="F37" s="4">
        <f t="shared" si="3"/>
        <v>210000</v>
      </c>
    </row>
    <row r="38" spans="1:6" ht="16.5" x14ac:dyDescent="0.2">
      <c r="A38" s="4"/>
      <c r="B38" s="6" t="s">
        <v>8</v>
      </c>
      <c r="C38" s="6">
        <f>SUM(C34:C37)</f>
        <v>5</v>
      </c>
      <c r="D38" s="6"/>
      <c r="E38" s="6"/>
      <c r="F38" s="19">
        <f>SUM(F34:F37)</f>
        <v>1360000</v>
      </c>
    </row>
    <row r="39" spans="1:6" ht="17.25" x14ac:dyDescent="0.2">
      <c r="A39" s="13" t="s">
        <v>9</v>
      </c>
      <c r="B39" s="26" t="s">
        <v>35</v>
      </c>
      <c r="C39" s="26"/>
      <c r="D39" s="26"/>
      <c r="E39" s="26"/>
      <c r="F39" s="26"/>
    </row>
    <row r="40" spans="1:6" ht="16.5" x14ac:dyDescent="0.2">
      <c r="A40" s="4" t="s">
        <v>26</v>
      </c>
      <c r="B40" s="4" t="s">
        <v>27</v>
      </c>
      <c r="C40" s="4">
        <v>1</v>
      </c>
      <c r="D40" s="4">
        <v>420000</v>
      </c>
      <c r="E40" s="4"/>
      <c r="F40" s="4">
        <f>C40*D40</f>
        <v>420000</v>
      </c>
    </row>
    <row r="41" spans="1:6" ht="16.5" x14ac:dyDescent="0.2">
      <c r="A41" s="4" t="s">
        <v>28</v>
      </c>
      <c r="B41" s="4" t="s">
        <v>36</v>
      </c>
      <c r="C41" s="4">
        <v>1</v>
      </c>
      <c r="D41" s="4">
        <v>360000</v>
      </c>
      <c r="E41" s="4"/>
      <c r="F41" s="4">
        <f t="shared" ref="F41:F44" si="4">C41*D41</f>
        <v>360000</v>
      </c>
    </row>
    <row r="42" spans="1:6" ht="16.5" x14ac:dyDescent="0.2">
      <c r="A42" s="4" t="s">
        <v>30</v>
      </c>
      <c r="B42" s="4" t="s">
        <v>29</v>
      </c>
      <c r="C42" s="4">
        <v>4</v>
      </c>
      <c r="D42" s="4">
        <v>270000</v>
      </c>
      <c r="E42" s="4"/>
      <c r="F42" s="4">
        <f t="shared" si="4"/>
        <v>1080000</v>
      </c>
    </row>
    <row r="43" spans="1:6" ht="16.5" x14ac:dyDescent="0.2">
      <c r="A43" s="4" t="s">
        <v>32</v>
      </c>
      <c r="B43" s="4" t="s">
        <v>37</v>
      </c>
      <c r="C43" s="4">
        <v>4</v>
      </c>
      <c r="D43" s="4">
        <v>230000</v>
      </c>
      <c r="E43" s="4"/>
      <c r="F43" s="4">
        <f t="shared" si="4"/>
        <v>920000</v>
      </c>
    </row>
    <row r="44" spans="1:6" ht="16.5" x14ac:dyDescent="0.2">
      <c r="A44" s="4" t="s">
        <v>38</v>
      </c>
      <c r="B44" s="4" t="s">
        <v>33</v>
      </c>
      <c r="C44" s="4">
        <v>1</v>
      </c>
      <c r="D44" s="4">
        <v>210000</v>
      </c>
      <c r="E44" s="4"/>
      <c r="F44" s="4">
        <f t="shared" si="4"/>
        <v>210000</v>
      </c>
    </row>
    <row r="45" spans="1:6" ht="16.5" x14ac:dyDescent="0.2">
      <c r="A45" s="4"/>
      <c r="B45" s="6" t="s">
        <v>8</v>
      </c>
      <c r="C45" s="6">
        <f>SUM(C40:C44)</f>
        <v>11</v>
      </c>
      <c r="D45" s="6"/>
      <c r="E45" s="6"/>
      <c r="F45" s="19">
        <f>SUM(F40:F44)</f>
        <v>2990000</v>
      </c>
    </row>
    <row r="46" spans="1:6" ht="17.25" x14ac:dyDescent="0.2">
      <c r="A46" s="13" t="s">
        <v>11</v>
      </c>
      <c r="B46" s="26" t="s">
        <v>39</v>
      </c>
      <c r="C46" s="26"/>
      <c r="D46" s="26"/>
      <c r="E46" s="26"/>
      <c r="F46" s="26"/>
    </row>
    <row r="47" spans="1:6" ht="16.5" x14ac:dyDescent="0.2">
      <c r="A47" s="4" t="s">
        <v>26</v>
      </c>
      <c r="B47" s="4" t="s">
        <v>27</v>
      </c>
      <c r="C47" s="4">
        <v>1</v>
      </c>
      <c r="D47" s="4">
        <v>420000</v>
      </c>
      <c r="E47" s="4"/>
      <c r="F47" s="4">
        <f>C47*D47</f>
        <v>420000</v>
      </c>
    </row>
    <row r="48" spans="1:6" ht="16.5" x14ac:dyDescent="0.2">
      <c r="A48" s="4" t="s">
        <v>28</v>
      </c>
      <c r="B48" s="4" t="s">
        <v>29</v>
      </c>
      <c r="C48" s="4">
        <v>1</v>
      </c>
      <c r="D48" s="4">
        <v>270000</v>
      </c>
      <c r="E48" s="4"/>
      <c r="F48" s="4">
        <f t="shared" ref="F48:F50" si="5">C48*D48</f>
        <v>270000</v>
      </c>
    </row>
    <row r="49" spans="1:6" ht="16.5" x14ac:dyDescent="0.2">
      <c r="A49" s="4" t="s">
        <v>30</v>
      </c>
      <c r="B49" s="4" t="s">
        <v>31</v>
      </c>
      <c r="C49" s="4">
        <v>2</v>
      </c>
      <c r="D49" s="4">
        <v>230000</v>
      </c>
      <c r="E49" s="4"/>
      <c r="F49" s="4">
        <f t="shared" si="5"/>
        <v>460000</v>
      </c>
    </row>
    <row r="50" spans="1:6" ht="16.5" x14ac:dyDescent="0.2">
      <c r="A50" s="4" t="s">
        <v>32</v>
      </c>
      <c r="B50" s="4" t="s">
        <v>33</v>
      </c>
      <c r="C50" s="4">
        <v>1</v>
      </c>
      <c r="D50" s="4">
        <v>210000</v>
      </c>
      <c r="E50" s="4"/>
      <c r="F50" s="4">
        <f t="shared" si="5"/>
        <v>210000</v>
      </c>
    </row>
    <row r="51" spans="1:6" ht="16.5" x14ac:dyDescent="0.2">
      <c r="A51" s="4"/>
      <c r="B51" s="6" t="s">
        <v>8</v>
      </c>
      <c r="C51" s="6">
        <f>SUM(C47:C50)</f>
        <v>5</v>
      </c>
      <c r="D51" s="6"/>
      <c r="E51" s="6"/>
      <c r="F51" s="19">
        <f>SUM(F47:F50)</f>
        <v>1360000</v>
      </c>
    </row>
    <row r="52" spans="1:6" ht="17.25" x14ac:dyDescent="0.2">
      <c r="A52" s="13" t="s">
        <v>13</v>
      </c>
      <c r="B52" s="26" t="s">
        <v>40</v>
      </c>
      <c r="C52" s="26"/>
      <c r="D52" s="26"/>
      <c r="E52" s="26"/>
      <c r="F52" s="26"/>
    </row>
    <row r="53" spans="1:6" ht="16.5" x14ac:dyDescent="0.2">
      <c r="A53" s="4" t="s">
        <v>26</v>
      </c>
      <c r="B53" s="4" t="s">
        <v>27</v>
      </c>
      <c r="C53" s="4">
        <v>1</v>
      </c>
      <c r="D53" s="4">
        <v>420000</v>
      </c>
      <c r="E53" s="4"/>
      <c r="F53" s="4">
        <f>C53*D53</f>
        <v>420000</v>
      </c>
    </row>
    <row r="54" spans="1:6" ht="16.5" x14ac:dyDescent="0.2">
      <c r="A54" s="4" t="s">
        <v>28</v>
      </c>
      <c r="B54" s="4" t="s">
        <v>29</v>
      </c>
      <c r="C54" s="4">
        <v>2</v>
      </c>
      <c r="D54" s="4">
        <v>270000</v>
      </c>
      <c r="E54" s="4"/>
      <c r="F54" s="4">
        <f t="shared" ref="F54:F56" si="6">C54*D54</f>
        <v>540000</v>
      </c>
    </row>
    <row r="55" spans="1:6" ht="16.5" x14ac:dyDescent="0.2">
      <c r="A55" s="4" t="s">
        <v>30</v>
      </c>
      <c r="B55" s="4" t="s">
        <v>31</v>
      </c>
      <c r="C55" s="4">
        <v>2</v>
      </c>
      <c r="D55" s="4">
        <v>230000</v>
      </c>
      <c r="E55" s="4"/>
      <c r="F55" s="4">
        <f t="shared" si="6"/>
        <v>460000</v>
      </c>
    </row>
    <row r="56" spans="1:6" ht="16.5" x14ac:dyDescent="0.2">
      <c r="A56" s="4" t="s">
        <v>32</v>
      </c>
      <c r="B56" s="4" t="s">
        <v>33</v>
      </c>
      <c r="C56" s="4">
        <v>1</v>
      </c>
      <c r="D56" s="4">
        <v>210000</v>
      </c>
      <c r="E56" s="4"/>
      <c r="F56" s="4">
        <f t="shared" si="6"/>
        <v>210000</v>
      </c>
    </row>
    <row r="57" spans="1:6" ht="16.5" x14ac:dyDescent="0.2">
      <c r="A57" s="4"/>
      <c r="B57" s="6" t="s">
        <v>8</v>
      </c>
      <c r="C57" s="6">
        <f>SUM(C53:C56)</f>
        <v>6</v>
      </c>
      <c r="D57" s="6"/>
      <c r="E57" s="6"/>
      <c r="F57" s="19">
        <f>SUM(F53:F56)</f>
        <v>1630000</v>
      </c>
    </row>
    <row r="58" spans="1:6" ht="17.25" x14ac:dyDescent="0.2">
      <c r="A58" s="13" t="s">
        <v>15</v>
      </c>
      <c r="B58" s="26" t="s">
        <v>41</v>
      </c>
      <c r="C58" s="26"/>
      <c r="D58" s="26"/>
      <c r="E58" s="26"/>
      <c r="F58" s="26"/>
    </row>
    <row r="59" spans="1:6" ht="16.5" x14ac:dyDescent="0.2">
      <c r="A59" s="4" t="s">
        <v>26</v>
      </c>
      <c r="B59" s="4" t="s">
        <v>27</v>
      </c>
      <c r="C59" s="4">
        <v>1</v>
      </c>
      <c r="D59" s="4">
        <v>420000</v>
      </c>
      <c r="E59" s="4"/>
      <c r="F59" s="4">
        <f>C59*D59</f>
        <v>420000</v>
      </c>
    </row>
    <row r="60" spans="1:6" ht="16.5" x14ac:dyDescent="0.2">
      <c r="A60" s="4" t="s">
        <v>28</v>
      </c>
      <c r="B60" s="4" t="s">
        <v>42</v>
      </c>
      <c r="C60" s="4">
        <v>2</v>
      </c>
      <c r="D60" s="4">
        <v>270000</v>
      </c>
      <c r="E60" s="4"/>
      <c r="F60" s="4">
        <f t="shared" ref="F60:F62" si="7">C60*D60</f>
        <v>540000</v>
      </c>
    </row>
    <row r="61" spans="1:6" ht="16.5" x14ac:dyDescent="0.2">
      <c r="A61" s="4" t="s">
        <v>30</v>
      </c>
      <c r="B61" s="4" t="s">
        <v>31</v>
      </c>
      <c r="C61" s="4">
        <v>2</v>
      </c>
      <c r="D61" s="4">
        <v>230000</v>
      </c>
      <c r="E61" s="4"/>
      <c r="F61" s="4">
        <f t="shared" si="7"/>
        <v>460000</v>
      </c>
    </row>
    <row r="62" spans="1:6" ht="16.5" x14ac:dyDescent="0.2">
      <c r="A62" s="4" t="s">
        <v>32</v>
      </c>
      <c r="B62" s="4" t="s">
        <v>33</v>
      </c>
      <c r="C62" s="4">
        <v>1</v>
      </c>
      <c r="D62" s="4">
        <v>210000</v>
      </c>
      <c r="E62" s="4"/>
      <c r="F62" s="4">
        <f t="shared" si="7"/>
        <v>210000</v>
      </c>
    </row>
    <row r="63" spans="1:6" ht="16.5" x14ac:dyDescent="0.2">
      <c r="A63" s="4"/>
      <c r="B63" s="6" t="s">
        <v>8</v>
      </c>
      <c r="C63" s="6">
        <f>SUM(C59:C62)</f>
        <v>6</v>
      </c>
      <c r="D63" s="6"/>
      <c r="E63" s="6"/>
      <c r="F63" s="19">
        <f>SUM(F59:F62)</f>
        <v>1630000</v>
      </c>
    </row>
    <row r="64" spans="1:6" ht="33" customHeight="1" x14ac:dyDescent="0.2">
      <c r="A64" s="13" t="s">
        <v>43</v>
      </c>
      <c r="B64" s="26" t="s">
        <v>44</v>
      </c>
      <c r="C64" s="26"/>
      <c r="D64" s="26"/>
      <c r="E64" s="26"/>
      <c r="F64" s="26"/>
    </row>
    <row r="65" spans="1:6" ht="16.5" x14ac:dyDescent="0.2">
      <c r="A65" s="4" t="s">
        <v>26</v>
      </c>
      <c r="B65" s="4" t="s">
        <v>27</v>
      </c>
      <c r="C65" s="4">
        <v>1</v>
      </c>
      <c r="D65" s="4">
        <v>420000</v>
      </c>
      <c r="E65" s="4"/>
      <c r="F65" s="4">
        <f>C65*D65</f>
        <v>420000</v>
      </c>
    </row>
    <row r="66" spans="1:6" ht="16.5" x14ac:dyDescent="0.2">
      <c r="A66" s="4" t="s">
        <v>28</v>
      </c>
      <c r="B66" s="4" t="s">
        <v>29</v>
      </c>
      <c r="C66" s="4">
        <v>2</v>
      </c>
      <c r="D66" s="4">
        <v>270000</v>
      </c>
      <c r="E66" s="4"/>
      <c r="F66" s="4">
        <f t="shared" ref="F66:F68" si="8">C66*D66</f>
        <v>540000</v>
      </c>
    </row>
    <row r="67" spans="1:6" ht="16.5" x14ac:dyDescent="0.2">
      <c r="A67" s="4" t="s">
        <v>30</v>
      </c>
      <c r="B67" s="4" t="s">
        <v>31</v>
      </c>
      <c r="C67" s="4">
        <v>3</v>
      </c>
      <c r="D67" s="4">
        <v>230000</v>
      </c>
      <c r="E67" s="4"/>
      <c r="F67" s="4">
        <f t="shared" si="8"/>
        <v>690000</v>
      </c>
    </row>
    <row r="68" spans="1:6" ht="16.5" x14ac:dyDescent="0.2">
      <c r="A68" s="4"/>
      <c r="B68" s="4" t="s">
        <v>33</v>
      </c>
      <c r="C68" s="4">
        <v>1</v>
      </c>
      <c r="D68" s="4">
        <v>210000</v>
      </c>
      <c r="E68" s="4"/>
      <c r="F68" s="4">
        <f t="shared" si="8"/>
        <v>210000</v>
      </c>
    </row>
    <row r="69" spans="1:6" ht="16.5" x14ac:dyDescent="0.2">
      <c r="A69" s="12"/>
      <c r="B69" s="6" t="s">
        <v>8</v>
      </c>
      <c r="C69" s="4">
        <v>7</v>
      </c>
      <c r="D69" s="6"/>
      <c r="E69" s="6"/>
      <c r="F69" s="19">
        <v>1860000</v>
      </c>
    </row>
    <row r="70" spans="1:6" ht="41.25" customHeight="1" x14ac:dyDescent="0.2">
      <c r="A70" s="12" t="s">
        <v>45</v>
      </c>
      <c r="B70" s="26" t="s">
        <v>75</v>
      </c>
      <c r="C70" s="26"/>
      <c r="D70" s="26"/>
      <c r="E70" s="26"/>
      <c r="F70" s="26"/>
    </row>
    <row r="71" spans="1:6" ht="16.5" x14ac:dyDescent="0.2">
      <c r="A71" s="4" t="s">
        <v>26</v>
      </c>
      <c r="B71" s="4" t="s">
        <v>46</v>
      </c>
      <c r="C71" s="4">
        <v>1</v>
      </c>
      <c r="D71" s="4">
        <v>180000</v>
      </c>
      <c r="E71" s="4"/>
      <c r="F71" s="4">
        <f>C71*D71</f>
        <v>180000</v>
      </c>
    </row>
    <row r="72" spans="1:6" ht="16.5" x14ac:dyDescent="0.2">
      <c r="A72" s="4" t="s">
        <v>28</v>
      </c>
      <c r="B72" s="4" t="s">
        <v>47</v>
      </c>
      <c r="C72" s="4">
        <v>1</v>
      </c>
      <c r="D72" s="4">
        <v>153000</v>
      </c>
      <c r="E72" s="4"/>
      <c r="F72" s="4">
        <f t="shared" ref="F72:F80" si="9">C72*D72</f>
        <v>153000</v>
      </c>
    </row>
    <row r="73" spans="1:6" ht="16.5" x14ac:dyDescent="0.2">
      <c r="A73" s="4" t="s">
        <v>30</v>
      </c>
      <c r="B73" s="4" t="s">
        <v>48</v>
      </c>
      <c r="C73" s="4">
        <v>1</v>
      </c>
      <c r="D73" s="4">
        <v>270000</v>
      </c>
      <c r="E73" s="4"/>
      <c r="F73" s="4">
        <f t="shared" si="9"/>
        <v>270000</v>
      </c>
    </row>
    <row r="74" spans="1:6" ht="33" x14ac:dyDescent="0.2">
      <c r="A74" s="4" t="s">
        <v>32</v>
      </c>
      <c r="B74" s="4" t="s">
        <v>49</v>
      </c>
      <c r="C74" s="4">
        <v>1</v>
      </c>
      <c r="D74" s="4">
        <v>230000</v>
      </c>
      <c r="E74" s="4"/>
      <c r="F74" s="4">
        <f t="shared" si="9"/>
        <v>230000</v>
      </c>
    </row>
    <row r="75" spans="1:6" ht="16.5" x14ac:dyDescent="0.2">
      <c r="A75" s="14" t="s">
        <v>50</v>
      </c>
      <c r="B75" s="4" t="s">
        <v>51</v>
      </c>
      <c r="C75" s="4">
        <v>1</v>
      </c>
      <c r="D75" s="4">
        <v>270000</v>
      </c>
      <c r="E75" s="4"/>
      <c r="F75" s="4">
        <f t="shared" si="9"/>
        <v>270000</v>
      </c>
    </row>
    <row r="76" spans="1:6" ht="33" x14ac:dyDescent="0.2">
      <c r="A76" s="14" t="s">
        <v>52</v>
      </c>
      <c r="B76" s="4" t="s">
        <v>53</v>
      </c>
      <c r="C76" s="4">
        <v>1</v>
      </c>
      <c r="D76" s="4">
        <v>230000</v>
      </c>
      <c r="E76" s="4"/>
      <c r="F76" s="4">
        <f t="shared" si="9"/>
        <v>230000</v>
      </c>
    </row>
    <row r="77" spans="1:6" ht="16.5" x14ac:dyDescent="0.2">
      <c r="A77" s="4" t="s">
        <v>54</v>
      </c>
      <c r="B77" s="4" t="s">
        <v>31</v>
      </c>
      <c r="C77" s="4">
        <v>17</v>
      </c>
      <c r="D77" s="4">
        <v>230000</v>
      </c>
      <c r="E77" s="4"/>
      <c r="F77" s="4">
        <f>C77*D77</f>
        <v>3910000</v>
      </c>
    </row>
    <row r="78" spans="1:6" ht="33" x14ac:dyDescent="0.2">
      <c r="A78" s="4" t="s">
        <v>55</v>
      </c>
      <c r="B78" s="4" t="s">
        <v>56</v>
      </c>
      <c r="C78" s="4">
        <v>1</v>
      </c>
      <c r="D78" s="4">
        <v>230000</v>
      </c>
      <c r="E78" s="4"/>
      <c r="F78" s="4">
        <f t="shared" si="9"/>
        <v>230000</v>
      </c>
    </row>
    <row r="79" spans="1:6" ht="16.5" x14ac:dyDescent="0.2">
      <c r="A79" s="4" t="s">
        <v>57</v>
      </c>
      <c r="B79" s="4" t="s">
        <v>33</v>
      </c>
      <c r="C79" s="4">
        <v>5</v>
      </c>
      <c r="D79" s="4">
        <v>210000</v>
      </c>
      <c r="E79" s="4"/>
      <c r="F79" s="4">
        <f t="shared" si="9"/>
        <v>1050000</v>
      </c>
    </row>
    <row r="80" spans="1:6" ht="16.5" x14ac:dyDescent="0.2">
      <c r="A80" s="4" t="s">
        <v>58</v>
      </c>
      <c r="B80" s="4" t="s">
        <v>59</v>
      </c>
      <c r="C80" s="4">
        <v>17</v>
      </c>
      <c r="D80" s="4">
        <v>180000</v>
      </c>
      <c r="E80" s="4"/>
      <c r="F80" s="4">
        <f t="shared" si="9"/>
        <v>3060000</v>
      </c>
    </row>
    <row r="81" spans="1:6" ht="16.5" x14ac:dyDescent="0.2">
      <c r="A81" s="4"/>
      <c r="B81" s="6" t="s">
        <v>8</v>
      </c>
      <c r="C81" s="6">
        <f>SUM(C71:C80)</f>
        <v>46</v>
      </c>
      <c r="D81" s="6"/>
      <c r="E81" s="6"/>
      <c r="F81" s="19">
        <f>SUM(F71:F80)</f>
        <v>9583000</v>
      </c>
    </row>
    <row r="82" spans="1:6" ht="17.25" x14ac:dyDescent="0.2">
      <c r="A82" s="33" t="s">
        <v>60</v>
      </c>
      <c r="B82" s="33"/>
      <c r="C82" s="33"/>
      <c r="D82" s="33"/>
      <c r="E82" s="33"/>
      <c r="F82" s="33"/>
    </row>
    <row r="83" spans="1:6" ht="16.5" x14ac:dyDescent="0.2">
      <c r="A83" s="4" t="s">
        <v>2</v>
      </c>
      <c r="B83" s="4" t="s">
        <v>61</v>
      </c>
      <c r="C83" s="4">
        <v>1</v>
      </c>
      <c r="D83" s="4">
        <v>170000</v>
      </c>
      <c r="E83" s="4"/>
      <c r="F83" s="4">
        <f>C83*D83</f>
        <v>170000</v>
      </c>
    </row>
    <row r="84" spans="1:6" ht="16.5" x14ac:dyDescent="0.2">
      <c r="A84" s="4" t="s">
        <v>4</v>
      </c>
      <c r="B84" s="4" t="s">
        <v>62</v>
      </c>
      <c r="C84" s="4">
        <v>3</v>
      </c>
      <c r="D84" s="4">
        <v>130000</v>
      </c>
      <c r="E84" s="4"/>
      <c r="F84" s="4">
        <f t="shared" ref="F84:F89" si="10">C84*D84</f>
        <v>390000</v>
      </c>
    </row>
    <row r="85" spans="1:6" ht="16.5" x14ac:dyDescent="0.2">
      <c r="A85" s="4" t="s">
        <v>9</v>
      </c>
      <c r="B85" s="4" t="s">
        <v>63</v>
      </c>
      <c r="C85" s="4">
        <v>1</v>
      </c>
      <c r="D85" s="4">
        <v>190000</v>
      </c>
      <c r="E85" s="4"/>
      <c r="F85" s="4">
        <f t="shared" si="10"/>
        <v>190000</v>
      </c>
    </row>
    <row r="86" spans="1:6" ht="16.5" x14ac:dyDescent="0.2">
      <c r="A86" s="4" t="s">
        <v>11</v>
      </c>
      <c r="B86" s="4" t="s">
        <v>76</v>
      </c>
      <c r="C86" s="4">
        <v>1</v>
      </c>
      <c r="D86" s="4">
        <v>170000</v>
      </c>
      <c r="E86" s="4"/>
      <c r="F86" s="4">
        <v>170000</v>
      </c>
    </row>
    <row r="87" spans="1:6" ht="16.5" x14ac:dyDescent="0.2">
      <c r="A87" s="4" t="s">
        <v>13</v>
      </c>
      <c r="B87" s="4" t="s">
        <v>64</v>
      </c>
      <c r="C87" s="4">
        <v>3</v>
      </c>
      <c r="D87" s="4">
        <v>270000</v>
      </c>
      <c r="E87" s="4"/>
      <c r="F87" s="4">
        <f t="shared" si="10"/>
        <v>810000</v>
      </c>
    </row>
    <row r="88" spans="1:6" ht="16.5" x14ac:dyDescent="0.2">
      <c r="A88" s="4" t="s">
        <v>15</v>
      </c>
      <c r="B88" s="4" t="s">
        <v>65</v>
      </c>
      <c r="C88" s="4">
        <v>3</v>
      </c>
      <c r="D88" s="4">
        <v>140000</v>
      </c>
      <c r="E88" s="4"/>
      <c r="F88" s="4">
        <f t="shared" si="10"/>
        <v>420000</v>
      </c>
    </row>
    <row r="89" spans="1:6" ht="16.5" x14ac:dyDescent="0.2">
      <c r="A89" s="4" t="s">
        <v>43</v>
      </c>
      <c r="B89" s="4" t="s">
        <v>66</v>
      </c>
      <c r="C89" s="4">
        <v>1</v>
      </c>
      <c r="D89" s="4">
        <v>120000</v>
      </c>
      <c r="E89" s="4"/>
      <c r="F89" s="4">
        <f t="shared" si="10"/>
        <v>120000</v>
      </c>
    </row>
    <row r="90" spans="1:6" ht="16.5" x14ac:dyDescent="0.2">
      <c r="A90" s="4" t="s">
        <v>45</v>
      </c>
      <c r="B90" s="4" t="s">
        <v>67</v>
      </c>
      <c r="C90" s="4">
        <v>1</v>
      </c>
      <c r="D90" s="4">
        <v>120000</v>
      </c>
      <c r="E90" s="4"/>
      <c r="F90" s="4">
        <f t="shared" ref="F90:F91" si="11">C90*D90</f>
        <v>120000</v>
      </c>
    </row>
    <row r="91" spans="1:6" ht="16.5" x14ac:dyDescent="0.2">
      <c r="A91" s="4" t="s">
        <v>81</v>
      </c>
      <c r="B91" s="4" t="s">
        <v>73</v>
      </c>
      <c r="C91" s="4">
        <v>6</v>
      </c>
      <c r="D91" s="4">
        <v>210000</v>
      </c>
      <c r="E91" s="4"/>
      <c r="F91" s="4">
        <f t="shared" si="11"/>
        <v>1260000</v>
      </c>
    </row>
    <row r="92" spans="1:6" ht="16.5" x14ac:dyDescent="0.2">
      <c r="A92" s="4"/>
      <c r="B92" s="6" t="s">
        <v>8</v>
      </c>
      <c r="C92" s="6">
        <f>SUM(C83:C91)</f>
        <v>20</v>
      </c>
      <c r="D92" s="6"/>
      <c r="E92" s="6"/>
      <c r="F92" s="19">
        <f>SUM(F83:F91)</f>
        <v>3650000</v>
      </c>
    </row>
    <row r="93" spans="1:6" ht="17.25" x14ac:dyDescent="0.2">
      <c r="A93" s="33" t="s">
        <v>68</v>
      </c>
      <c r="B93" s="33"/>
      <c r="C93" s="33"/>
      <c r="D93" s="33"/>
      <c r="E93" s="33"/>
      <c r="F93" s="33"/>
    </row>
    <row r="94" spans="1:6" ht="21.75" customHeight="1" x14ac:dyDescent="0.2">
      <c r="A94" s="4" t="s">
        <v>2</v>
      </c>
      <c r="B94" s="4" t="s">
        <v>69</v>
      </c>
      <c r="C94" s="4">
        <v>1</v>
      </c>
      <c r="D94" s="4">
        <v>420000</v>
      </c>
      <c r="E94" s="4"/>
      <c r="F94" s="4">
        <f>C94*D94</f>
        <v>420000</v>
      </c>
    </row>
    <row r="95" spans="1:6" ht="16.5" x14ac:dyDescent="0.2">
      <c r="A95" s="4" t="s">
        <v>4</v>
      </c>
      <c r="B95" s="4" t="s">
        <v>70</v>
      </c>
      <c r="C95" s="4">
        <v>1</v>
      </c>
      <c r="D95" s="4">
        <v>220000</v>
      </c>
      <c r="E95" s="4"/>
      <c r="F95" s="4">
        <f t="shared" ref="F95:F97" si="12">C95*D95</f>
        <v>220000</v>
      </c>
    </row>
    <row r="96" spans="1:6" ht="16.5" x14ac:dyDescent="0.2">
      <c r="A96" s="4" t="s">
        <v>6</v>
      </c>
      <c r="B96" s="4" t="s">
        <v>71</v>
      </c>
      <c r="C96" s="4">
        <v>2.5</v>
      </c>
      <c r="D96" s="4">
        <v>200000</v>
      </c>
      <c r="E96" s="4"/>
      <c r="F96" s="4">
        <f t="shared" si="12"/>
        <v>500000</v>
      </c>
    </row>
    <row r="97" spans="1:12" ht="16.5" x14ac:dyDescent="0.3">
      <c r="A97" s="4" t="s">
        <v>11</v>
      </c>
      <c r="B97" s="23" t="s">
        <v>80</v>
      </c>
      <c r="C97" s="4">
        <v>1</v>
      </c>
      <c r="D97" s="4">
        <v>270000</v>
      </c>
      <c r="E97" s="4"/>
      <c r="F97" s="4">
        <f t="shared" si="12"/>
        <v>270000</v>
      </c>
    </row>
    <row r="98" spans="1:12" ht="27" customHeight="1" x14ac:dyDescent="0.2">
      <c r="A98" s="4"/>
      <c r="B98" s="6" t="s">
        <v>8</v>
      </c>
      <c r="C98" s="6">
        <f>SUM(C94:C97)</f>
        <v>5.5</v>
      </c>
      <c r="D98" s="6"/>
      <c r="E98" s="6"/>
      <c r="F98" s="19">
        <f>SUM(F94:F97)</f>
        <v>1410000</v>
      </c>
      <c r="L98" s="24"/>
    </row>
    <row r="99" spans="1:12" ht="19.5" customHeight="1" x14ac:dyDescent="0.3">
      <c r="A99" s="4"/>
      <c r="B99" s="15" t="s">
        <v>77</v>
      </c>
      <c r="C99" s="16">
        <v>154.5</v>
      </c>
      <c r="D99" s="6"/>
      <c r="E99" s="6"/>
      <c r="F99" s="7"/>
      <c r="L99" s="25"/>
    </row>
    <row r="100" spans="1:12" ht="24.75" customHeight="1" x14ac:dyDescent="0.3">
      <c r="A100" s="4"/>
      <c r="B100" s="16" t="s">
        <v>74</v>
      </c>
      <c r="C100" s="17">
        <v>155</v>
      </c>
      <c r="D100" s="6"/>
      <c r="E100" s="6"/>
      <c r="F100" s="21">
        <v>38913000</v>
      </c>
    </row>
    <row r="102" spans="1:12" ht="44.25" customHeight="1" x14ac:dyDescent="0.2"/>
    <row r="103" spans="1:12" ht="99.75" customHeight="1" x14ac:dyDescent="0.2">
      <c r="B103" s="30" t="s">
        <v>87</v>
      </c>
      <c r="C103" s="31"/>
      <c r="D103" s="31"/>
      <c r="E103" s="31"/>
    </row>
  </sheetData>
  <mergeCells count="17">
    <mergeCell ref="B52:F52"/>
    <mergeCell ref="B58:F58"/>
    <mergeCell ref="B4:F4"/>
    <mergeCell ref="B3:F3"/>
    <mergeCell ref="B103:E103"/>
    <mergeCell ref="A8:F8"/>
    <mergeCell ref="A13:F13"/>
    <mergeCell ref="A20:F20"/>
    <mergeCell ref="A25:F25"/>
    <mergeCell ref="B64:F64"/>
    <mergeCell ref="B70:F70"/>
    <mergeCell ref="A82:F82"/>
    <mergeCell ref="A93:F93"/>
    <mergeCell ref="B27:F27"/>
    <mergeCell ref="B33:F33"/>
    <mergeCell ref="B39:F39"/>
    <mergeCell ref="B46:F46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2024-12-03T12:34:27Z</dcterms:modified>
</cp:coreProperties>
</file>